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31" i="1"/>
  <c r="O40"/>
  <c r="O55"/>
  <c r="O51"/>
  <c r="O45"/>
  <c r="O35"/>
  <c r="O26"/>
  <c r="O20"/>
  <c r="O15"/>
  <c r="O10"/>
  <c r="I59" l="1"/>
  <c r="G61" s="1"/>
</calcChain>
</file>

<file path=xl/sharedStrings.xml><?xml version="1.0" encoding="utf-8"?>
<sst xmlns="http://schemas.openxmlformats.org/spreadsheetml/2006/main" count="36" uniqueCount="35">
  <si>
    <t>bodov</t>
  </si>
  <si>
    <t xml:space="preserve">Získali ste </t>
  </si>
  <si>
    <t xml:space="preserve">ZNÁMKA: </t>
  </si>
  <si>
    <t xml:space="preserve">2.   Vypočítaj: </t>
  </si>
  <si>
    <t xml:space="preserve">       8.   Akou cifrou končí súčin:</t>
  </si>
  <si>
    <t xml:space="preserve">Ak ste správne počítali, tak ste si úspešne potrápili hlavičku. </t>
  </si>
  <si>
    <t xml:space="preserve">            Koľko strán prečíta za 2 hodiny?</t>
  </si>
  <si>
    <t>Je to:</t>
  </si>
  <si>
    <t xml:space="preserve">Mohli ste získať </t>
  </si>
  <si>
    <r>
      <rPr>
        <sz val="14"/>
        <color theme="0"/>
        <rFont val="Calibri"/>
        <family val="2"/>
        <charset val="238"/>
      </rPr>
      <t xml:space="preserve">© </t>
    </r>
    <r>
      <rPr>
        <sz val="14"/>
        <color theme="0"/>
        <rFont val="Calibri"/>
        <family val="2"/>
        <charset val="238"/>
        <scheme val="minor"/>
      </rPr>
      <t>RNDr. Marta Megyesiová</t>
    </r>
  </si>
  <si>
    <t>Peši  1 hodinu a 15 minút. Koľko je to spolu minút?</t>
  </si>
  <si>
    <t xml:space="preserve">1.   Jurko išiel na výlet s rodičmi. </t>
  </si>
  <si>
    <t xml:space="preserve"> Vlakom išli 2 hodiny a 5 minút.</t>
  </si>
  <si>
    <t>minút</t>
  </si>
  <si>
    <t xml:space="preserve">            Je to: </t>
  </si>
  <si>
    <t xml:space="preserve">      2 000 000 . 0,1 . 0,01 . 0,001 =</t>
  </si>
  <si>
    <t>3.   Napíšte výsledok príkladu:</t>
  </si>
  <si>
    <t>8 . 9 : 9 . 1,5 : 6 . 6 : 1,5 =</t>
  </si>
  <si>
    <t xml:space="preserve">    4.   Odvoz odpadu zo stavby trval dvom autám 9 hodín.</t>
  </si>
  <si>
    <t xml:space="preserve">          Koľko áut je potrebných, </t>
  </si>
  <si>
    <t xml:space="preserve">          ak chceme zvládnuť prácu za 6 hodín?</t>
  </si>
  <si>
    <t>áut</t>
  </si>
  <si>
    <t>Potrebujeme</t>
  </si>
  <si>
    <t xml:space="preserve">   Výsledok je</t>
  </si>
  <si>
    <t xml:space="preserve">    5.  Napíšte najväčšie možné číslo, ktoré</t>
  </si>
  <si>
    <r>
      <t>môžeme dosadiť do nerovnice: 980 &lt; 50.x &lt;</t>
    </r>
    <r>
      <rPr>
        <b/>
        <sz val="24"/>
        <color rgb="FFFFC000"/>
        <rFont val="Calibri"/>
        <family val="2"/>
        <charset val="238"/>
      </rPr>
      <t xml:space="preserve"> 1200</t>
    </r>
  </si>
  <si>
    <t xml:space="preserve">x = </t>
  </si>
  <si>
    <t xml:space="preserve">     6.  Vypočítaj dve pätiny z 325.</t>
  </si>
  <si>
    <t xml:space="preserve">                 6,5 . 3, 1 . 7, 1 . 9, 1 =</t>
  </si>
  <si>
    <t xml:space="preserve">           9.  Zapíšeme 2011 písmen v takomto slede: </t>
  </si>
  <si>
    <t xml:space="preserve">ABCDEFGHABCDEFGHABC... </t>
  </si>
  <si>
    <t>Ktoré napíšeme ako posledné?</t>
  </si>
  <si>
    <t xml:space="preserve"> 10.  Koľko minút je 20 % z hodiny?</t>
  </si>
  <si>
    <t>7.   Ivka prečíta 8 strán knihy za pol hodiny.</t>
  </si>
  <si>
    <t>Koľko strán prečíta za 120 minút?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</si>
</sst>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3" tint="-0.249977111117893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3" tint="-0.249977111117893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</font>
    <font>
      <b/>
      <sz val="20"/>
      <color rgb="FFC00000"/>
      <name val="Calibri"/>
      <family val="2"/>
      <charset val="238"/>
      <scheme val="minor"/>
    </font>
    <font>
      <b/>
      <sz val="24"/>
      <color rgb="FF92D050"/>
      <name val="Calibri"/>
      <family val="2"/>
      <charset val="238"/>
      <scheme val="minor"/>
    </font>
    <font>
      <b/>
      <sz val="24"/>
      <color rgb="FFFFC000"/>
      <name val="Calibri"/>
      <family val="2"/>
      <charset val="238"/>
      <scheme val="minor"/>
    </font>
    <font>
      <b/>
      <sz val="20"/>
      <color rgb="FFFFC000"/>
      <name val="Calibri"/>
      <family val="2"/>
      <charset val="238"/>
      <scheme val="minor"/>
    </font>
    <font>
      <b/>
      <sz val="24"/>
      <color rgb="FFFFFF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24"/>
      <color theme="8" tint="0.79998168889431442"/>
      <name val="Calibri"/>
      <family val="2"/>
      <charset val="238"/>
      <scheme val="minor"/>
    </font>
    <font>
      <b/>
      <sz val="11"/>
      <color theme="8" tint="0.79998168889431442"/>
      <name val="Calibri"/>
      <family val="2"/>
      <charset val="238"/>
      <scheme val="minor"/>
    </font>
    <font>
      <sz val="24"/>
      <color theme="8" tint="0.79998168889431442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b/>
      <sz val="20"/>
      <color theme="8" tint="0.79998168889431442"/>
      <name val="Calibri"/>
      <family val="2"/>
      <charset val="238"/>
      <scheme val="minor"/>
    </font>
    <font>
      <b/>
      <sz val="24"/>
      <color theme="6" tint="0.59999389629810485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24"/>
      <color theme="8" tint="-0.24994659260841701"/>
      <name val="Calibri"/>
      <family val="2"/>
      <charset val="238"/>
      <scheme val="minor"/>
    </font>
    <font>
      <b/>
      <sz val="28"/>
      <color theme="8" tint="-0.499984740745262"/>
      <name val="Calibri"/>
      <family val="2"/>
      <charset val="238"/>
      <scheme val="minor"/>
    </font>
    <font>
      <b/>
      <sz val="24"/>
      <color rgb="FFFFC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/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12" fillId="0" borderId="0" xfId="0" applyFont="1" applyAlignment="1"/>
    <xf numFmtId="0" fontId="13" fillId="0" borderId="0" xfId="0" applyFont="1"/>
    <xf numFmtId="0" fontId="12" fillId="0" borderId="0" xfId="0" applyFont="1" applyBorder="1" applyAlignment="1"/>
    <xf numFmtId="0" fontId="12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/>
    <xf numFmtId="0" fontId="15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2" fillId="0" borderId="0" xfId="0" applyFont="1" applyAlignment="1"/>
    <xf numFmtId="0" fontId="19" fillId="0" borderId="0" xfId="0" applyFont="1" applyAlignment="1"/>
    <xf numFmtId="0" fontId="9" fillId="0" borderId="0" xfId="0" applyFont="1"/>
    <xf numFmtId="0" fontId="16" fillId="0" borderId="0" xfId="0" applyFont="1"/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locked="0" hidden="1"/>
    </xf>
    <xf numFmtId="0" fontId="11" fillId="2" borderId="3" xfId="0" applyFont="1" applyFill="1" applyBorder="1" applyAlignment="1" applyProtection="1">
      <alignment horizontal="center" vertical="center"/>
      <protection locked="0"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15" fillId="0" borderId="4" xfId="0" applyFont="1" applyBorder="1" applyAlignment="1"/>
    <xf numFmtId="0" fontId="25" fillId="0" borderId="0" xfId="0" applyFont="1" applyAlignment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426245</xdr:colOff>
      <xdr:row>1</xdr:row>
      <xdr:rowOff>181514</xdr:rowOff>
    </xdr:from>
    <xdr:ext cx="5891228" cy="843757"/>
    <xdr:sp macro="" textlink="">
      <xdr:nvSpPr>
        <xdr:cNvPr id="3" name="Obdĺžnik 2"/>
        <xdr:cNvSpPr/>
      </xdr:nvSpPr>
      <xdr:spPr>
        <a:xfrm>
          <a:off x="2045495" y="410114"/>
          <a:ext cx="5891228" cy="843757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sk-SK" sz="4800" b="1" cap="none" spc="150">
              <a:ln w="11430"/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Potrápme si hlavičku</a:t>
          </a:r>
        </a:p>
      </xdr:txBody>
    </xdr:sp>
    <xdr:clientData/>
  </xdr:oneCellAnchor>
  <xdr:twoCellAnchor editAs="oneCell">
    <xdr:from>
      <xdr:col>8</xdr:col>
      <xdr:colOff>523875</xdr:colOff>
      <xdr:row>2</xdr:row>
      <xdr:rowOff>219075</xdr:rowOff>
    </xdr:from>
    <xdr:to>
      <xdr:col>9</xdr:col>
      <xdr:colOff>723900</xdr:colOff>
      <xdr:row>5</xdr:row>
      <xdr:rowOff>9525</xdr:rowOff>
    </xdr:to>
    <xdr:pic>
      <xdr:nvPicPr>
        <xdr:cNvPr id="9" name="Obrázok 8" descr="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714375"/>
          <a:ext cx="1009650" cy="8572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0</xdr:col>
      <xdr:colOff>1219200</xdr:colOff>
      <xdr:row>3</xdr:row>
      <xdr:rowOff>38100</xdr:rowOff>
    </xdr:from>
    <xdr:to>
      <xdr:col>0</xdr:col>
      <xdr:colOff>1485900</xdr:colOff>
      <xdr:row>3</xdr:row>
      <xdr:rowOff>295275</xdr:rowOff>
    </xdr:to>
    <xdr:sp macro="" textlink="">
      <xdr:nvSpPr>
        <xdr:cNvPr id="6" name="5-cípa hviezda 5"/>
        <xdr:cNvSpPr/>
      </xdr:nvSpPr>
      <xdr:spPr>
        <a:xfrm>
          <a:off x="1219200" y="83820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 editAs="oneCell">
    <xdr:from>
      <xdr:col>10</xdr:col>
      <xdr:colOff>800099</xdr:colOff>
      <xdr:row>2</xdr:row>
      <xdr:rowOff>219075</xdr:rowOff>
    </xdr:from>
    <xdr:to>
      <xdr:col>15</xdr:col>
      <xdr:colOff>304799</xdr:colOff>
      <xdr:row>5</xdr:row>
      <xdr:rowOff>9525</xdr:rowOff>
    </xdr:to>
    <xdr:pic>
      <xdr:nvPicPr>
        <xdr:cNvPr id="18" name="Obrázok 17" descr="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9705974" y="714375"/>
          <a:ext cx="1000125" cy="8572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9</xdr:col>
      <xdr:colOff>581025</xdr:colOff>
      <xdr:row>2</xdr:row>
      <xdr:rowOff>219075</xdr:rowOff>
    </xdr:from>
    <xdr:to>
      <xdr:col>10</xdr:col>
      <xdr:colOff>781050</xdr:colOff>
      <xdr:row>5</xdr:row>
      <xdr:rowOff>9525</xdr:rowOff>
    </xdr:to>
    <xdr:pic>
      <xdr:nvPicPr>
        <xdr:cNvPr id="19" name="Obrázok 18" descr="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77275" y="714375"/>
          <a:ext cx="1009650" cy="8572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0</xdr:col>
      <xdr:colOff>1609725</xdr:colOff>
      <xdr:row>2</xdr:row>
      <xdr:rowOff>180975</xdr:rowOff>
    </xdr:from>
    <xdr:to>
      <xdr:col>1</xdr:col>
      <xdr:colOff>257175</xdr:colOff>
      <xdr:row>3</xdr:row>
      <xdr:rowOff>133350</xdr:rowOff>
    </xdr:to>
    <xdr:sp macro="" textlink="">
      <xdr:nvSpPr>
        <xdr:cNvPr id="20" name="5-cípa hviezda 19"/>
        <xdr:cNvSpPr/>
      </xdr:nvSpPr>
      <xdr:spPr>
        <a:xfrm>
          <a:off x="1609725" y="676275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0</xdr:col>
      <xdr:colOff>1276350</xdr:colOff>
      <xdr:row>1</xdr:row>
      <xdr:rowOff>228600</xdr:rowOff>
    </xdr:from>
    <xdr:to>
      <xdr:col>0</xdr:col>
      <xdr:colOff>1543050</xdr:colOff>
      <xdr:row>2</xdr:row>
      <xdr:rowOff>219075</xdr:rowOff>
    </xdr:to>
    <xdr:sp macro="" textlink="">
      <xdr:nvSpPr>
        <xdr:cNvPr id="21" name="5-cípa hviezda 20"/>
        <xdr:cNvSpPr/>
      </xdr:nvSpPr>
      <xdr:spPr>
        <a:xfrm>
          <a:off x="1276350" y="45720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0</xdr:col>
      <xdr:colOff>1466850</xdr:colOff>
      <xdr:row>4</xdr:row>
      <xdr:rowOff>9525</xdr:rowOff>
    </xdr:from>
    <xdr:to>
      <xdr:col>1</xdr:col>
      <xdr:colOff>114300</xdr:colOff>
      <xdr:row>4</xdr:row>
      <xdr:rowOff>266700</xdr:rowOff>
    </xdr:to>
    <xdr:sp macro="" textlink="">
      <xdr:nvSpPr>
        <xdr:cNvPr id="10" name="5-cípa hviezda 9"/>
        <xdr:cNvSpPr/>
      </xdr:nvSpPr>
      <xdr:spPr>
        <a:xfrm>
          <a:off x="1466850" y="1152525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1</xdr:col>
      <xdr:colOff>304800</xdr:colOff>
      <xdr:row>3</xdr:row>
      <xdr:rowOff>266700</xdr:rowOff>
    </xdr:from>
    <xdr:to>
      <xdr:col>1</xdr:col>
      <xdr:colOff>571500</xdr:colOff>
      <xdr:row>4</xdr:row>
      <xdr:rowOff>180975</xdr:rowOff>
    </xdr:to>
    <xdr:sp macro="" textlink="">
      <xdr:nvSpPr>
        <xdr:cNvPr id="11" name="5-cípa hviezda 10"/>
        <xdr:cNvSpPr/>
      </xdr:nvSpPr>
      <xdr:spPr>
        <a:xfrm>
          <a:off x="1924050" y="106680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0</xdr:col>
      <xdr:colOff>762000</xdr:colOff>
      <xdr:row>3</xdr:row>
      <xdr:rowOff>266700</xdr:rowOff>
    </xdr:from>
    <xdr:to>
      <xdr:col>0</xdr:col>
      <xdr:colOff>1028700</xdr:colOff>
      <xdr:row>4</xdr:row>
      <xdr:rowOff>180975</xdr:rowOff>
    </xdr:to>
    <xdr:sp macro="" textlink="">
      <xdr:nvSpPr>
        <xdr:cNvPr id="12" name="5-cípa hviezda 11"/>
        <xdr:cNvSpPr/>
      </xdr:nvSpPr>
      <xdr:spPr>
        <a:xfrm>
          <a:off x="762000" y="106680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0</xdr:col>
      <xdr:colOff>485775</xdr:colOff>
      <xdr:row>2</xdr:row>
      <xdr:rowOff>28575</xdr:rowOff>
    </xdr:from>
    <xdr:to>
      <xdr:col>0</xdr:col>
      <xdr:colOff>752475</xdr:colOff>
      <xdr:row>2</xdr:row>
      <xdr:rowOff>285750</xdr:rowOff>
    </xdr:to>
    <xdr:sp macro="" textlink="">
      <xdr:nvSpPr>
        <xdr:cNvPr id="13" name="5-cípa hviezda 12"/>
        <xdr:cNvSpPr/>
      </xdr:nvSpPr>
      <xdr:spPr>
        <a:xfrm>
          <a:off x="485775" y="523875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workbookViewId="0">
      <pane ySplit="5" topLeftCell="A6" activePane="bottomLeft" state="frozen"/>
      <selection pane="bottomLeft" activeCell="T1" sqref="T1"/>
    </sheetView>
  </sheetViews>
  <sheetFormatPr defaultColWidth="12.140625" defaultRowHeight="30.75" customHeight="1"/>
  <cols>
    <col min="1" max="1" width="24.28515625" customWidth="1"/>
    <col min="12" max="12" width="5.7109375" customWidth="1"/>
    <col min="13" max="13" width="1.7109375" customWidth="1"/>
    <col min="14" max="14" width="2.85546875" customWidth="1"/>
    <col min="15" max="15" width="0.2851562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23" t="s">
        <v>9</v>
      </c>
      <c r="B1" s="23"/>
      <c r="C1" s="22"/>
      <c r="D1" s="22"/>
    </row>
    <row r="2" spans="1:17" ht="21" customHeight="1"/>
    <row r="3" spans="1:17" ht="24" customHeight="1"/>
    <row r="4" spans="1:17" ht="27" customHeight="1">
      <c r="F4" s="16"/>
      <c r="G4" s="16"/>
      <c r="H4" s="16"/>
      <c r="I4" s="16"/>
      <c r="J4" s="16"/>
      <c r="K4" s="1"/>
      <c r="L4" s="3"/>
      <c r="M4" s="3"/>
      <c r="N4" s="3"/>
      <c r="O4" s="3"/>
    </row>
    <row r="5" spans="1:17" ht="33" customHeight="1">
      <c r="N5" s="19"/>
      <c r="O5" s="20"/>
      <c r="P5" s="20"/>
      <c r="Q5" s="20"/>
    </row>
    <row r="6" spans="1:17" ht="33" customHeight="1">
      <c r="A6" s="48" t="s">
        <v>11</v>
      </c>
      <c r="B6" s="48"/>
      <c r="C6" s="48"/>
      <c r="D6" s="48"/>
      <c r="E6" s="48"/>
      <c r="F6" s="48"/>
      <c r="G6" s="48"/>
      <c r="H6" s="48"/>
      <c r="I6" s="24"/>
      <c r="J6" s="24"/>
      <c r="K6" s="24"/>
      <c r="L6" s="24"/>
      <c r="M6" s="24"/>
      <c r="N6" s="24"/>
      <c r="O6" s="13"/>
      <c r="P6" s="13"/>
      <c r="Q6" s="13"/>
    </row>
    <row r="7" spans="1:17" ht="30.75" customHeight="1">
      <c r="B7" s="48" t="s">
        <v>12</v>
      </c>
      <c r="C7" s="48"/>
      <c r="D7" s="48"/>
      <c r="E7" s="48"/>
      <c r="F7" s="48"/>
      <c r="G7" s="48"/>
      <c r="H7" s="24"/>
      <c r="I7" s="24"/>
      <c r="J7" s="24"/>
      <c r="K7" s="24"/>
    </row>
    <row r="8" spans="1:17" ht="30.75" customHeight="1">
      <c r="B8" s="48" t="s">
        <v>10</v>
      </c>
      <c r="C8" s="48"/>
      <c r="D8" s="48"/>
      <c r="E8" s="48"/>
      <c r="F8" s="48"/>
      <c r="G8" s="48"/>
      <c r="H8" s="48"/>
      <c r="I8" s="48"/>
      <c r="J8" s="48"/>
    </row>
    <row r="9" spans="1:17" ht="12" customHeight="1" thickBot="1">
      <c r="B9" s="10"/>
      <c r="C9" s="10"/>
      <c r="D9" s="10"/>
      <c r="E9" s="10"/>
      <c r="F9" s="10"/>
      <c r="G9" s="10"/>
      <c r="H9" s="10"/>
      <c r="I9" s="10"/>
    </row>
    <row r="10" spans="1:17" ht="30.75" customHeight="1" thickTop="1" thickBot="1">
      <c r="B10" s="24" t="s">
        <v>14</v>
      </c>
      <c r="C10" s="67"/>
      <c r="D10" s="63"/>
      <c r="E10" s="26" t="s">
        <v>13</v>
      </c>
      <c r="F10" s="10"/>
      <c r="G10" s="10"/>
      <c r="H10" s="10"/>
      <c r="I10" s="10"/>
      <c r="O10" s="4">
        <f>IF(D10=200,1,0)</f>
        <v>0</v>
      </c>
    </row>
    <row r="11" spans="1:17" ht="30.75" customHeight="1" thickTop="1">
      <c r="B11" s="10"/>
      <c r="C11" s="10"/>
      <c r="D11" s="10"/>
      <c r="E11" s="10"/>
      <c r="F11" s="10"/>
      <c r="G11" s="10"/>
      <c r="H11" s="10"/>
      <c r="I11" s="10"/>
      <c r="O11" s="5"/>
    </row>
    <row r="12" spans="1:17" ht="30.75" customHeight="1">
      <c r="B12" s="28" t="s">
        <v>3</v>
      </c>
      <c r="C12" s="28"/>
      <c r="D12" s="28"/>
      <c r="E12" s="28"/>
      <c r="F12" s="28"/>
      <c r="G12" s="10"/>
      <c r="H12" s="10"/>
      <c r="I12" s="10"/>
      <c r="O12" s="5"/>
    </row>
    <row r="13" spans="1:17" ht="30.75" customHeight="1">
      <c r="B13" s="28" t="s">
        <v>15</v>
      </c>
      <c r="C13" s="28"/>
      <c r="D13" s="28"/>
      <c r="E13" s="28"/>
      <c r="F13" s="28"/>
      <c r="G13" s="10"/>
      <c r="H13" s="10"/>
      <c r="I13" s="10"/>
      <c r="O13" s="5"/>
    </row>
    <row r="14" spans="1:17" ht="15.75" customHeight="1" thickBot="1">
      <c r="B14" s="10"/>
      <c r="C14" s="10"/>
      <c r="D14" s="10"/>
      <c r="E14" s="10"/>
      <c r="F14" s="10"/>
      <c r="G14" s="10"/>
      <c r="H14" s="10"/>
      <c r="I14" s="10"/>
      <c r="O14" s="5"/>
    </row>
    <row r="15" spans="1:17" ht="30.75" customHeight="1" thickTop="1" thickBot="1">
      <c r="B15" s="29" t="s">
        <v>23</v>
      </c>
      <c r="C15" s="29"/>
      <c r="D15" s="63"/>
      <c r="E15" s="12"/>
      <c r="F15" s="10"/>
      <c r="G15" s="10"/>
      <c r="H15" s="10"/>
      <c r="I15" s="10"/>
      <c r="O15" s="4">
        <f>IF(D15=2,1,0)</f>
        <v>0</v>
      </c>
    </row>
    <row r="16" spans="1:17" ht="19.5" customHeight="1" thickTop="1">
      <c r="O16" s="5"/>
    </row>
    <row r="17" spans="2:15" ht="30.75" customHeight="1">
      <c r="B17" s="30" t="s">
        <v>16</v>
      </c>
      <c r="C17" s="30"/>
      <c r="D17" s="30"/>
      <c r="E17" s="30"/>
      <c r="F17" s="30"/>
      <c r="G17" s="30"/>
      <c r="H17" s="30"/>
      <c r="I17" s="10"/>
      <c r="J17" s="10"/>
      <c r="O17" s="5"/>
    </row>
    <row r="18" spans="2:15" ht="30.75" customHeight="1">
      <c r="B18" s="34" t="s">
        <v>17</v>
      </c>
      <c r="C18" s="34"/>
      <c r="D18" s="34"/>
      <c r="E18" s="34"/>
      <c r="F18" s="34"/>
      <c r="G18" s="34"/>
      <c r="H18" s="34"/>
      <c r="I18" s="10"/>
      <c r="J18" s="10"/>
      <c r="O18" s="5"/>
    </row>
    <row r="19" spans="2:15" ht="14.25" customHeight="1" thickBot="1">
      <c r="B19" s="10"/>
      <c r="C19" s="10"/>
      <c r="D19" s="10"/>
      <c r="E19" s="10"/>
      <c r="F19" s="10"/>
      <c r="G19" s="10"/>
      <c r="H19" s="10"/>
      <c r="I19" s="10"/>
      <c r="J19" s="10"/>
      <c r="O19" s="5"/>
    </row>
    <row r="20" spans="2:15" ht="30.75" customHeight="1" thickTop="1" thickBot="1">
      <c r="B20" s="31"/>
      <c r="C20" s="32"/>
      <c r="D20" s="63"/>
      <c r="E20" s="33"/>
      <c r="F20" s="6"/>
      <c r="G20" s="10"/>
      <c r="H20" s="10"/>
      <c r="I20" s="10"/>
      <c r="J20" s="10"/>
      <c r="O20" s="4">
        <f>IF(D20=8,1,0)</f>
        <v>0</v>
      </c>
    </row>
    <row r="21" spans="2:15" ht="18.75" customHeight="1" thickTop="1">
      <c r="B21" s="10"/>
      <c r="C21" s="10"/>
      <c r="D21" s="10"/>
      <c r="E21" s="10"/>
      <c r="F21" s="10"/>
      <c r="G21" s="10"/>
      <c r="H21" s="10"/>
      <c r="I21" s="10"/>
      <c r="J21" s="10"/>
      <c r="O21" s="5"/>
    </row>
    <row r="22" spans="2:15" ht="30.75" customHeight="1">
      <c r="B22" s="68" t="s">
        <v>18</v>
      </c>
      <c r="C22" s="68"/>
      <c r="D22" s="68"/>
      <c r="E22" s="68"/>
      <c r="F22" s="68"/>
      <c r="G22" s="68"/>
      <c r="H22" s="68"/>
      <c r="I22" s="37"/>
      <c r="J22" s="37"/>
      <c r="K22" s="38"/>
      <c r="O22" s="5"/>
    </row>
    <row r="23" spans="2:15" ht="30.75" customHeight="1">
      <c r="B23" s="68" t="s">
        <v>19</v>
      </c>
      <c r="C23" s="68"/>
      <c r="D23" s="68"/>
      <c r="E23" s="68"/>
      <c r="F23" s="68"/>
      <c r="G23" s="68"/>
      <c r="H23" s="68"/>
      <c r="I23" s="68"/>
      <c r="J23" s="68"/>
      <c r="K23" s="38"/>
      <c r="O23" s="5"/>
    </row>
    <row r="24" spans="2:15" ht="30.75" customHeight="1">
      <c r="B24" s="68" t="s">
        <v>20</v>
      </c>
      <c r="C24" s="68"/>
      <c r="D24" s="68"/>
      <c r="E24" s="68"/>
      <c r="F24" s="68"/>
      <c r="G24" s="68"/>
      <c r="H24" s="68"/>
      <c r="I24" s="68"/>
      <c r="J24" s="68"/>
      <c r="K24" s="68"/>
      <c r="O24" s="5"/>
    </row>
    <row r="25" spans="2:15" ht="13.5" customHeight="1" thickBot="1">
      <c r="B25" s="39"/>
      <c r="C25" s="39"/>
      <c r="D25" s="39"/>
      <c r="E25" s="39"/>
      <c r="F25" s="39"/>
      <c r="G25" s="39"/>
      <c r="H25" s="39"/>
      <c r="I25" s="39"/>
      <c r="J25" s="39"/>
      <c r="K25" s="40"/>
      <c r="O25" s="5"/>
    </row>
    <row r="26" spans="2:15" ht="30.75" customHeight="1" thickTop="1" thickBot="1">
      <c r="B26" s="41" t="s">
        <v>22</v>
      </c>
      <c r="C26" s="42"/>
      <c r="D26" s="64"/>
      <c r="E26" s="43" t="s">
        <v>21</v>
      </c>
      <c r="F26" s="44"/>
      <c r="G26" s="6"/>
      <c r="H26" s="6"/>
      <c r="O26" s="4">
        <f>IF(D26=3,1,0)</f>
        <v>0</v>
      </c>
    </row>
    <row r="27" spans="2:15" ht="18.75" customHeight="1" thickTop="1">
      <c r="B27" s="6"/>
      <c r="C27" s="6"/>
      <c r="D27" s="6"/>
      <c r="E27" s="6"/>
      <c r="F27" s="6"/>
      <c r="G27" s="6"/>
      <c r="H27" s="6"/>
      <c r="O27" s="5"/>
    </row>
    <row r="28" spans="2:15" ht="30.75" customHeight="1">
      <c r="B28" s="28" t="s">
        <v>24</v>
      </c>
      <c r="C28" s="28"/>
      <c r="D28" s="28"/>
      <c r="E28" s="28"/>
      <c r="F28" s="28"/>
      <c r="G28" s="28"/>
      <c r="H28" s="28"/>
      <c r="I28" s="28"/>
      <c r="J28" s="35"/>
      <c r="K28" s="35"/>
      <c r="O28" s="5"/>
    </row>
    <row r="29" spans="2:15" ht="30.75" customHeight="1">
      <c r="B29" s="36" t="s">
        <v>25</v>
      </c>
      <c r="C29" s="36"/>
      <c r="D29" s="36"/>
      <c r="E29" s="36"/>
      <c r="F29" s="36"/>
      <c r="G29" s="36"/>
      <c r="H29" s="36"/>
      <c r="I29" s="36"/>
      <c r="J29" s="36"/>
      <c r="K29" s="36"/>
      <c r="L29" s="9"/>
      <c r="O29" s="5"/>
    </row>
    <row r="30" spans="2:15" ht="18" customHeight="1" thickBot="1">
      <c r="B30" s="9"/>
      <c r="C30" s="9"/>
      <c r="D30" s="9"/>
      <c r="E30" s="9"/>
      <c r="F30" s="9"/>
      <c r="G30" s="10"/>
      <c r="H30" s="10"/>
      <c r="I30" s="10"/>
      <c r="O30" s="5"/>
    </row>
    <row r="31" spans="2:15" ht="30.75" customHeight="1" thickTop="1" thickBot="1">
      <c r="B31" s="45" t="s">
        <v>26</v>
      </c>
      <c r="C31" s="46"/>
      <c r="D31" s="63"/>
      <c r="E31" s="8"/>
      <c r="F31" s="11"/>
      <c r="G31" s="10"/>
      <c r="H31" s="10"/>
      <c r="I31" s="10"/>
      <c r="O31" s="4">
        <f>IF(D31=23,1,0)</f>
        <v>0</v>
      </c>
    </row>
    <row r="32" spans="2:15" ht="17.25" customHeight="1" thickTop="1">
      <c r="O32" s="5"/>
    </row>
    <row r="33" spans="2:16" ht="30.75" customHeight="1">
      <c r="B33" s="47" t="s">
        <v>27</v>
      </c>
      <c r="C33" s="47"/>
      <c r="D33" s="47"/>
      <c r="E33" s="47"/>
      <c r="F33" s="47"/>
      <c r="G33" s="47"/>
      <c r="H33" s="7"/>
      <c r="I33" s="7"/>
      <c r="J33" s="7"/>
      <c r="O33" s="5"/>
    </row>
    <row r="34" spans="2:16" ht="20.25" customHeight="1" thickBot="1">
      <c r="B34" s="25"/>
      <c r="C34" s="25"/>
      <c r="D34" s="25"/>
      <c r="E34" s="25"/>
      <c r="F34" s="25"/>
      <c r="G34" s="25"/>
      <c r="H34" s="6"/>
      <c r="I34" s="6"/>
      <c r="J34" s="6"/>
      <c r="O34" s="5"/>
    </row>
    <row r="35" spans="2:16" ht="30.75" customHeight="1" thickTop="1" thickBot="1">
      <c r="B35" s="17"/>
      <c r="C35" s="18"/>
      <c r="D35" s="64"/>
      <c r="E35" s="21"/>
      <c r="F35" s="21"/>
      <c r="G35" s="6"/>
      <c r="H35" s="6"/>
      <c r="I35" s="6"/>
      <c r="J35" s="6"/>
      <c r="O35" s="4">
        <f>IF(D35=130,1,0)</f>
        <v>0</v>
      </c>
    </row>
    <row r="36" spans="2:16" ht="18.75" customHeight="1" thickTop="1">
      <c r="B36" s="6"/>
      <c r="C36" s="6"/>
      <c r="D36" s="6"/>
      <c r="E36" s="6"/>
      <c r="F36" s="6"/>
      <c r="G36" s="6"/>
      <c r="H36" s="6"/>
      <c r="I36" s="6"/>
      <c r="J36" s="6"/>
      <c r="O36" s="5"/>
    </row>
    <row r="37" spans="2:16" ht="30.75" customHeight="1">
      <c r="B37" s="48" t="s">
        <v>33</v>
      </c>
      <c r="C37" s="48"/>
      <c r="D37" s="48"/>
      <c r="E37" s="48"/>
      <c r="F37" s="48"/>
      <c r="G37" s="48"/>
      <c r="H37" s="48"/>
      <c r="I37" s="48"/>
      <c r="J37" s="6"/>
      <c r="O37" s="5"/>
    </row>
    <row r="38" spans="2:16" ht="30.75" customHeight="1">
      <c r="B38" s="24" t="s">
        <v>6</v>
      </c>
      <c r="C38" s="48" t="s">
        <v>34</v>
      </c>
      <c r="D38" s="48"/>
      <c r="E38" s="48"/>
      <c r="F38" s="48"/>
      <c r="G38" s="48"/>
      <c r="H38" s="48"/>
      <c r="I38" s="48"/>
      <c r="J38" s="9"/>
      <c r="K38" s="9"/>
      <c r="O38" s="5"/>
    </row>
    <row r="39" spans="2:16" ht="15" customHeight="1" thickBot="1">
      <c r="B39" s="6"/>
      <c r="C39" s="6"/>
      <c r="D39" s="6"/>
      <c r="E39" s="6"/>
      <c r="F39" s="6"/>
      <c r="G39" s="6"/>
      <c r="H39" s="6"/>
      <c r="I39" s="6"/>
      <c r="J39" s="6"/>
      <c r="O39" s="5"/>
    </row>
    <row r="40" spans="2:16" ht="30.75" customHeight="1" thickTop="1" thickBot="1">
      <c r="B40" s="49"/>
      <c r="C40" s="50"/>
      <c r="D40" s="64"/>
      <c r="E40" s="51"/>
      <c r="F40" s="8"/>
      <c r="G40" s="6"/>
      <c r="H40" s="6"/>
      <c r="I40" s="6"/>
      <c r="J40" s="6"/>
      <c r="O40" s="4">
        <f>IF(D40=32,1,0)</f>
        <v>0</v>
      </c>
    </row>
    <row r="41" spans="2:16" ht="17.25" customHeight="1" thickTop="1">
      <c r="B41" s="6"/>
      <c r="C41" s="6"/>
      <c r="D41" s="6"/>
      <c r="E41" s="6"/>
      <c r="F41" s="6"/>
      <c r="G41" s="6"/>
      <c r="H41" s="6"/>
      <c r="I41" s="6"/>
      <c r="J41" s="6"/>
      <c r="O41" s="5"/>
    </row>
    <row r="42" spans="2:16" ht="30.75" customHeight="1">
      <c r="B42" s="53" t="s">
        <v>4</v>
      </c>
      <c r="C42" s="53"/>
      <c r="D42" s="53"/>
      <c r="E42" s="53"/>
      <c r="F42" s="53"/>
      <c r="G42" s="53"/>
      <c r="H42" s="53"/>
      <c r="I42" s="53"/>
      <c r="J42" s="6"/>
      <c r="O42" s="5"/>
    </row>
    <row r="43" spans="2:16" ht="30.75" customHeight="1">
      <c r="B43" s="27" t="s">
        <v>28</v>
      </c>
      <c r="C43" s="27"/>
      <c r="D43" s="27"/>
      <c r="E43" s="27"/>
      <c r="F43" s="27"/>
      <c r="G43" s="27"/>
      <c r="H43" s="27"/>
      <c r="I43" s="27"/>
      <c r="J43" s="6"/>
      <c r="O43" s="5"/>
    </row>
    <row r="44" spans="2:16" ht="12.75" customHeight="1" thickBot="1">
      <c r="B44" s="6"/>
      <c r="C44" s="6"/>
      <c r="D44" s="6"/>
      <c r="E44" s="6"/>
      <c r="F44" s="6"/>
      <c r="G44" s="6"/>
      <c r="H44" s="6"/>
      <c r="I44" s="6"/>
      <c r="J44" s="6"/>
      <c r="O44" s="5"/>
    </row>
    <row r="45" spans="2:16" ht="30.75" customHeight="1" thickTop="1" thickBot="1">
      <c r="B45" s="17"/>
      <c r="C45" s="18"/>
      <c r="D45" s="64"/>
      <c r="E45" s="8"/>
      <c r="F45" s="8"/>
      <c r="G45" s="6"/>
      <c r="H45" s="6"/>
      <c r="I45" s="6"/>
      <c r="J45" s="6"/>
      <c r="O45" s="4">
        <f>IF(D45=5,1,0)</f>
        <v>0</v>
      </c>
    </row>
    <row r="46" spans="2:16" ht="18" customHeight="1" thickTop="1">
      <c r="B46" s="6"/>
      <c r="C46" s="6"/>
      <c r="D46" s="6"/>
      <c r="E46" s="6"/>
      <c r="F46" s="6"/>
      <c r="G46" s="6"/>
      <c r="H46" s="6"/>
      <c r="I46" s="6"/>
      <c r="J46" s="6"/>
      <c r="O46" s="5"/>
    </row>
    <row r="47" spans="2:16" ht="30.75" customHeight="1">
      <c r="B47" s="34" t="s">
        <v>29</v>
      </c>
      <c r="C47" s="34"/>
      <c r="D47" s="34"/>
      <c r="E47" s="34"/>
      <c r="F47" s="34"/>
      <c r="G47" s="34"/>
      <c r="H47" s="34"/>
      <c r="I47" s="34"/>
      <c r="J47" s="52"/>
      <c r="K47" s="52"/>
      <c r="L47" s="52"/>
      <c r="M47" s="52"/>
      <c r="N47" s="52"/>
      <c r="O47" s="52"/>
      <c r="P47" s="52"/>
    </row>
    <row r="48" spans="2:16" ht="30.75" customHeight="1">
      <c r="B48" s="34" t="s">
        <v>30</v>
      </c>
      <c r="C48" s="34"/>
      <c r="D48" s="34"/>
      <c r="E48" s="34"/>
      <c r="F48" s="34"/>
      <c r="G48" s="34"/>
      <c r="H48" s="34"/>
      <c r="I48" s="34"/>
      <c r="J48" s="6"/>
      <c r="O48" s="5"/>
    </row>
    <row r="49" spans="2:17" ht="36.75" customHeight="1">
      <c r="B49" s="34" t="s">
        <v>31</v>
      </c>
      <c r="C49" s="34"/>
      <c r="D49" s="34"/>
      <c r="E49" s="34"/>
      <c r="F49" s="34"/>
      <c r="G49" s="34"/>
      <c r="H49" s="34"/>
      <c r="I49" s="34"/>
      <c r="J49" s="34"/>
      <c r="O49" s="5"/>
    </row>
    <row r="50" spans="2:17" ht="14.25" customHeight="1" thickBot="1">
      <c r="B50" s="15"/>
      <c r="C50" s="15"/>
      <c r="D50" s="15"/>
      <c r="E50" s="15"/>
      <c r="F50" s="15"/>
      <c r="G50" s="15"/>
      <c r="H50" s="15"/>
      <c r="I50" s="15"/>
      <c r="J50" s="6"/>
      <c r="O50" s="5"/>
    </row>
    <row r="51" spans="2:17" ht="30.75" customHeight="1" thickTop="1" thickBot="1">
      <c r="B51" s="31" t="s">
        <v>7</v>
      </c>
      <c r="C51" s="32"/>
      <c r="D51" s="64"/>
      <c r="E51" s="8"/>
      <c r="F51" s="6"/>
      <c r="G51" s="6"/>
      <c r="H51" s="6"/>
      <c r="I51" s="6"/>
      <c r="J51" s="6"/>
      <c r="O51" s="4">
        <f>IF(D51="C",1,0)</f>
        <v>0</v>
      </c>
    </row>
    <row r="52" spans="2:17" ht="20.25" customHeight="1" thickTop="1">
      <c r="B52" s="6"/>
      <c r="C52" s="6"/>
      <c r="D52" s="6"/>
      <c r="E52" s="6"/>
      <c r="F52" s="6"/>
      <c r="G52" s="6"/>
      <c r="H52" s="6"/>
      <c r="I52" s="6"/>
      <c r="J52" s="6"/>
      <c r="O52" s="5"/>
    </row>
    <row r="53" spans="2:17" ht="30.75" customHeight="1">
      <c r="B53" s="9"/>
      <c r="C53" s="48" t="s">
        <v>32</v>
      </c>
      <c r="D53" s="48"/>
      <c r="E53" s="48"/>
      <c r="F53" s="48"/>
      <c r="G53" s="48"/>
      <c r="H53" s="48"/>
      <c r="I53" s="24"/>
      <c r="J53" s="24"/>
      <c r="K53" s="24"/>
      <c r="L53" s="9"/>
      <c r="O53" s="5"/>
    </row>
    <row r="54" spans="2:17" ht="15.75" customHeight="1" thickBot="1">
      <c r="B54" s="6"/>
      <c r="C54" s="54"/>
      <c r="D54" s="54"/>
      <c r="E54" s="54"/>
      <c r="F54" s="54"/>
      <c r="G54" s="54"/>
      <c r="H54" s="54"/>
      <c r="I54" s="54"/>
      <c r="J54" s="14"/>
      <c r="K54" s="55"/>
      <c r="O54" s="5"/>
    </row>
    <row r="55" spans="2:17" ht="30.75" customHeight="1" thickTop="1" thickBot="1">
      <c r="B55" s="17"/>
      <c r="C55" s="18"/>
      <c r="D55" s="64"/>
      <c r="E55" s="8"/>
      <c r="F55" s="6"/>
      <c r="G55" s="6"/>
      <c r="H55" s="6"/>
      <c r="I55" s="7"/>
      <c r="J55" s="7"/>
      <c r="K55" s="7"/>
      <c r="O55" s="4">
        <f>IF(D55=12,1,0)</f>
        <v>0</v>
      </c>
    </row>
    <row r="56" spans="2:17" ht="66.75" customHeight="1" thickTop="1">
      <c r="B56" s="29" t="s">
        <v>5</v>
      </c>
      <c r="C56" s="29"/>
      <c r="D56" s="29"/>
      <c r="E56" s="29"/>
      <c r="F56" s="29"/>
      <c r="G56" s="29"/>
      <c r="H56" s="29"/>
      <c r="I56" s="29"/>
      <c r="J56" s="29"/>
      <c r="K56" s="2"/>
      <c r="L56" s="2"/>
    </row>
    <row r="57" spans="2:17" ht="30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15.75" customHeight="1" thickBot="1"/>
    <row r="59" spans="2:17" ht="30.75" customHeight="1" thickTop="1" thickBot="1">
      <c r="B59" s="56" t="s">
        <v>8</v>
      </c>
      <c r="C59" s="56"/>
      <c r="D59" s="65">
        <v>10</v>
      </c>
      <c r="E59" s="57" t="s">
        <v>0</v>
      </c>
      <c r="F59" s="5"/>
      <c r="G59" s="58" t="s">
        <v>1</v>
      </c>
      <c r="H59" s="59"/>
      <c r="I59" s="65">
        <f>SUM(O10,O15,O20,O26,O31,O35,O40,O45,O51,O55)</f>
        <v>0</v>
      </c>
      <c r="J59" s="60" t="s">
        <v>0</v>
      </c>
    </row>
    <row r="60" spans="2:17" ht="30.75" customHeight="1" thickTop="1" thickBot="1">
      <c r="B60" s="5"/>
      <c r="C60" s="5"/>
      <c r="D60" s="5"/>
      <c r="E60" s="5"/>
      <c r="F60" s="5"/>
      <c r="G60" s="5"/>
      <c r="H60" s="5"/>
      <c r="I60" s="5"/>
      <c r="J60" s="5"/>
    </row>
    <row r="61" spans="2:17" ht="30.75" customHeight="1" thickTop="1" thickBot="1">
      <c r="B61" s="5"/>
      <c r="C61" s="5"/>
      <c r="D61" s="5"/>
      <c r="E61" s="61" t="s">
        <v>2</v>
      </c>
      <c r="F61" s="62"/>
      <c r="G61" s="66">
        <f>IF(I59=10,1,IF(I59&gt;=8,2,IF(I59&gt;=5,3,IF(I59&gt;=3,4,IF(I59&gt;=0,5)))))</f>
        <v>5</v>
      </c>
      <c r="H61" s="5"/>
      <c r="I61" s="5"/>
      <c r="J61" s="5"/>
    </row>
    <row r="62" spans="2:17" ht="30.75" customHeight="1" thickTop="1"/>
  </sheetData>
  <sheetProtection password="86A5" sheet="1" objects="1" scenarios="1"/>
  <mergeCells count="35">
    <mergeCell ref="C53:H53"/>
    <mergeCell ref="B33:G33"/>
    <mergeCell ref="B28:I28"/>
    <mergeCell ref="B31:C31"/>
    <mergeCell ref="B29:K29"/>
    <mergeCell ref="A1:B1"/>
    <mergeCell ref="A6:H6"/>
    <mergeCell ref="B7:G7"/>
    <mergeCell ref="B8:J8"/>
    <mergeCell ref="B35:C35"/>
    <mergeCell ref="E35:F35"/>
    <mergeCell ref="B40:C40"/>
    <mergeCell ref="B43:I43"/>
    <mergeCell ref="B37:I37"/>
    <mergeCell ref="C38:I38"/>
    <mergeCell ref="E61:F61"/>
    <mergeCell ref="B45:C45"/>
    <mergeCell ref="B57:Q57"/>
    <mergeCell ref="B55:C55"/>
    <mergeCell ref="B56:J56"/>
    <mergeCell ref="B51:C51"/>
    <mergeCell ref="B59:C59"/>
    <mergeCell ref="G59:H59"/>
    <mergeCell ref="B48:I48"/>
    <mergeCell ref="B47:I47"/>
    <mergeCell ref="B49:J49"/>
    <mergeCell ref="B26:C26"/>
    <mergeCell ref="N5:Q5"/>
    <mergeCell ref="B12:F12"/>
    <mergeCell ref="B20:C20"/>
    <mergeCell ref="B13:F13"/>
    <mergeCell ref="B18:H18"/>
    <mergeCell ref="B17:H17"/>
    <mergeCell ref="F4:J4"/>
    <mergeCell ref="B15:C15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Ziak</cp:lastModifiedBy>
  <dcterms:created xsi:type="dcterms:W3CDTF">2009-12-16T22:32:10Z</dcterms:created>
  <dcterms:modified xsi:type="dcterms:W3CDTF">2011-04-11T20:06:33Z</dcterms:modified>
</cp:coreProperties>
</file>